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GUA-ACHATS-MARCHES-APPROVIONNEMENTS/Documents partages/ACHATS-MARCHES/Transfert_U/ACHATS_MARCHES SECTION 3 ET 4/MARCHE SECTION III/MARCHES PRESTATION/ERASMUS + 2024/2 - DCE/"/>
    </mc:Choice>
  </mc:AlternateContent>
  <xr:revisionPtr revIDLastSave="305" documentId="11_0F9F97332262BD755F4C167CB823286AF992A78A" xr6:coauthVersionLast="47" xr6:coauthVersionMax="47" xr10:uidLastSave="{689FD89C-6F20-47DE-9CCA-B46629BBBBF8}"/>
  <bookViews>
    <workbookView xWindow="28680" yWindow="-120" windowWidth="29040" windowHeight="15840" activeTab="2" xr2:uid="{00000000-000D-0000-FFFF-FFFF00000000}"/>
  </bookViews>
  <sheets>
    <sheet name="Erasmus - Bourse courte 3 mois" sheetId="2" r:id="rId1"/>
    <sheet name="Erasmus - Bourse longue 4 mois" sheetId="6" r:id="rId2"/>
    <sheet name="Erasmus - Bourse longue 6 moi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7" l="1"/>
  <c r="L17" i="7"/>
  <c r="F17" i="7"/>
  <c r="R16" i="7"/>
  <c r="L16" i="7"/>
  <c r="F16" i="7"/>
  <c r="R15" i="7"/>
  <c r="Q25" i="7" s="1"/>
  <c r="R28" i="7" s="1"/>
  <c r="L15" i="7"/>
  <c r="K25" i="7" s="1"/>
  <c r="L28" i="7" s="1"/>
  <c r="F15" i="7"/>
  <c r="E25" i="7" s="1"/>
  <c r="F28" i="7" s="1"/>
  <c r="R17" i="6"/>
  <c r="L17" i="6"/>
  <c r="F17" i="6"/>
  <c r="R16" i="6"/>
  <c r="L16" i="6"/>
  <c r="F16" i="6"/>
  <c r="R15" i="6"/>
  <c r="L15" i="6"/>
  <c r="F15" i="6"/>
  <c r="R17" i="2"/>
  <c r="R16" i="2"/>
  <c r="R15" i="2"/>
  <c r="L17" i="2"/>
  <c r="L16" i="2"/>
  <c r="L15" i="2"/>
  <c r="K25" i="6" l="1"/>
  <c r="L28" i="6" s="1"/>
  <c r="Q25" i="6"/>
  <c r="R28" i="6" s="1"/>
  <c r="E25" i="6"/>
  <c r="F28" i="6" s="1"/>
  <c r="Q25" i="2"/>
  <c r="R28" i="2" s="1"/>
  <c r="K25" i="2"/>
  <c r="L28" i="2" s="1"/>
  <c r="F17" i="2"/>
  <c r="F16" i="2"/>
  <c r="F15" i="2"/>
  <c r="E25" i="2" l="1"/>
  <c r="F28" i="2" s="1"/>
</calcChain>
</file>

<file path=xl/sharedStrings.xml><?xml version="1.0" encoding="utf-8"?>
<sst xmlns="http://schemas.openxmlformats.org/spreadsheetml/2006/main" count="165" uniqueCount="23">
  <si>
    <t xml:space="preserve">Lot n° </t>
  </si>
  <si>
    <t>Détail de la proposition financière</t>
  </si>
  <si>
    <t>Prix Unitaire</t>
  </si>
  <si>
    <t>Unité</t>
  </si>
  <si>
    <t>Quantité</t>
  </si>
  <si>
    <t>Prix Total</t>
  </si>
  <si>
    <t>Montant de l'AIF par stagiaire</t>
  </si>
  <si>
    <t>/ heure</t>
  </si>
  <si>
    <t xml:space="preserve">Frais de gestion </t>
  </si>
  <si>
    <t>/ stagiaire</t>
  </si>
  <si>
    <t>Frais de voyage</t>
  </si>
  <si>
    <t>Nombre de bourse</t>
  </si>
  <si>
    <t>Montant de la bourse ERASMUS par stagiaire</t>
  </si>
  <si>
    <t>Montant total par stagiaire</t>
  </si>
  <si>
    <t xml:space="preserve">LOT UNIQUE </t>
  </si>
  <si>
    <t>Numéro de groupe :</t>
  </si>
  <si>
    <r>
      <rPr>
        <b/>
        <sz val="12"/>
        <rFont val="Arial"/>
        <family val="2"/>
      </rPr>
      <t xml:space="preserve">Groupe 1 </t>
    </r>
    <r>
      <rPr>
        <sz val="12"/>
        <rFont val="Arial"/>
        <family val="2"/>
      </rPr>
      <t>: Norvège, Danemark, Luxembourg, Islande, Suède, Irlande, Finlande, Liechtenstein.</t>
    </r>
  </si>
  <si>
    <r>
      <rPr>
        <b/>
        <sz val="12"/>
        <rFont val="Arial"/>
        <family val="2"/>
      </rPr>
      <t xml:space="preserve">Groupe 2 : </t>
    </r>
    <r>
      <rPr>
        <sz val="12"/>
        <rFont val="Arial"/>
        <family val="2"/>
      </rPr>
      <t xml:space="preserve">
Pays-Bas, Autriche, Belgique, Allemagne, Italie, Espagne, Chypre, Grèce, Malte, Portugal.</t>
    </r>
  </si>
  <si>
    <r>
      <rPr>
        <b/>
        <sz val="12"/>
        <rFont val="Arial"/>
        <family val="2"/>
      </rPr>
      <t xml:space="preserve">Groupe 3 </t>
    </r>
    <r>
      <rPr>
        <sz val="12"/>
        <rFont val="Arial"/>
        <family val="2"/>
      </rPr>
      <t xml:space="preserve">
Slovénie, Estonie, Lettonie, Croatie, Slovaquie, République tchèque, Lituanie, Hongrie, Pologne, Roumanie, Bulgarie, Macédoine.</t>
    </r>
  </si>
  <si>
    <t xml:space="preserve">MONTANT TOTAL </t>
  </si>
  <si>
    <t>DETAIL QUANTITATIF ESTIMATIF
LC-2025-ERASMUS-007
MARCHE PUBLIC DE SERVICES DE MISE EN ŒUVRE DU PROGRAMME EUROPEEN 
ERASMUS+ (PROGRAMME 2024-2026)</t>
  </si>
  <si>
    <r>
      <t xml:space="preserve">DETAIL QUANTITATIF ESTIMATIF
</t>
    </r>
    <r>
      <rPr>
        <b/>
        <sz val="14"/>
        <color theme="5"/>
        <rFont val="Arial"/>
        <family val="2"/>
      </rPr>
      <t>LC-2025-ERASMUS-007</t>
    </r>
    <r>
      <rPr>
        <b/>
        <sz val="14"/>
        <color indexed="9"/>
        <rFont val="Arial"/>
        <family val="2"/>
      </rPr>
      <t xml:space="preserve">
MARCHE PUBLIC DE SERVICES DE MISE EN ŒUVRE DU PROGRAMME EUROPEEN 
ERASMUS+ (PROGRAMME 2024-2026)</t>
    </r>
  </si>
  <si>
    <t>Merci de compléter uniquement la case mise en subrillance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</si>
</sst>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indexed="9"/>
      <name val="Arial"/>
      <family val="2"/>
    </font>
    <font>
      <b/>
      <sz val="16"/>
      <color indexed="9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4"/>
      <color theme="5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/>
    </xf>
    <xf numFmtId="2" fontId="4" fillId="3" borderId="0" xfId="0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wrapText="1"/>
    </xf>
    <xf numFmtId="0" fontId="4" fillId="0" borderId="0" xfId="0" applyFont="1" applyAlignment="1">
      <alignment horizontal="left"/>
    </xf>
    <xf numFmtId="2" fontId="4" fillId="3" borderId="0" xfId="0" applyNumberFormat="1" applyFont="1" applyFill="1" applyAlignment="1">
      <alignment horizontal="left" vertical="center"/>
    </xf>
    <xf numFmtId="2" fontId="4" fillId="3" borderId="0" xfId="0" applyNumberFormat="1" applyFont="1" applyFill="1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44" fontId="7" fillId="5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4" fontId="7" fillId="6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0" fontId="4" fillId="3" borderId="0" xfId="0" applyFont="1" applyFill="1" applyAlignment="1">
      <alignment horizontal="left" wrapText="1"/>
    </xf>
    <xf numFmtId="0" fontId="9" fillId="3" borderId="0" xfId="0" applyFont="1" applyFill="1" applyAlignment="1">
      <alignment wrapText="1"/>
    </xf>
    <xf numFmtId="0" fontId="7" fillId="3" borderId="0" xfId="0" applyFont="1" applyFill="1" applyAlignment="1">
      <alignment wrapText="1"/>
    </xf>
    <xf numFmtId="0" fontId="0" fillId="3" borderId="1" xfId="0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44" fontId="7" fillId="7" borderId="0" xfId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4" fontId="9" fillId="3" borderId="8" xfId="1" applyFont="1" applyFill="1" applyBorder="1" applyAlignment="1" applyProtection="1">
      <alignment horizontal="left" vertical="center"/>
    </xf>
    <xf numFmtId="44" fontId="7" fillId="7" borderId="1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4" fontId="11" fillId="6" borderId="2" xfId="0" applyNumberFormat="1" applyFont="1" applyFill="1" applyBorder="1" applyAlignment="1">
      <alignment horizontal="center" vertical="center" wrapText="1"/>
    </xf>
    <xf numFmtId="44" fontId="11" fillId="6" borderId="4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4" fontId="7" fillId="0" borderId="2" xfId="1" applyFont="1" applyFill="1" applyBorder="1" applyAlignment="1" applyProtection="1">
      <alignment horizontal="center" vertical="center" wrapText="1"/>
    </xf>
    <xf numFmtId="44" fontId="7" fillId="0" borderId="4" xfId="1" applyFont="1" applyFill="1" applyBorder="1" applyAlignment="1" applyProtection="1">
      <alignment horizontal="center" vertical="center" wrapText="1"/>
    </xf>
    <xf numFmtId="44" fontId="9" fillId="5" borderId="0" xfId="1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13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3"/>
  <sheetViews>
    <sheetView showGridLines="0" topLeftCell="A6" zoomScale="85" zoomScaleNormal="85" zoomScaleSheetLayoutView="100" workbookViewId="0">
      <selection activeCell="B33" sqref="B33"/>
    </sheetView>
  </sheetViews>
  <sheetFormatPr baseColWidth="10" defaultRowHeight="13.8" x14ac:dyDescent="0.25"/>
  <cols>
    <col min="1" max="1" width="9" bestFit="1" customWidth="1"/>
    <col min="2" max="2" width="31.59765625" bestFit="1" customWidth="1"/>
    <col min="3" max="3" width="13.59765625" bestFit="1" customWidth="1"/>
    <col min="4" max="4" width="10.09765625" bestFit="1" customWidth="1"/>
    <col min="5" max="5" width="10.8984375" customWidth="1"/>
    <col min="6" max="6" width="13.59765625" bestFit="1" customWidth="1"/>
    <col min="7" max="7" width="2.796875" customWidth="1"/>
    <col min="8" max="8" width="31.59765625" bestFit="1" customWidth="1"/>
    <col min="9" max="9" width="13.59765625" bestFit="1" customWidth="1"/>
    <col min="10" max="10" width="10.09765625" bestFit="1" customWidth="1"/>
    <col min="11" max="11" width="13.3984375" customWidth="1"/>
    <col min="12" max="12" width="13.59765625" bestFit="1" customWidth="1"/>
    <col min="13" max="13" width="3.09765625" customWidth="1"/>
    <col min="14" max="14" width="31.59765625" bestFit="1" customWidth="1"/>
    <col min="15" max="15" width="17.5" customWidth="1"/>
    <col min="16" max="16" width="11.69921875" customWidth="1"/>
    <col min="17" max="17" width="9.59765625" bestFit="1" customWidth="1"/>
    <col min="18" max="18" width="12.09765625" bestFit="1" customWidth="1"/>
  </cols>
  <sheetData>
    <row r="1" spans="1:21" ht="103.5" customHeigh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 ht="21" x14ac:dyDescent="0.25">
      <c r="A2" s="1"/>
      <c r="B2" s="1"/>
      <c r="C2" s="1"/>
      <c r="D2" s="1"/>
      <c r="E2" s="2"/>
      <c r="F2" s="2"/>
      <c r="G2" s="2"/>
    </row>
    <row r="3" spans="1:21" ht="21" x14ac:dyDescent="0.25">
      <c r="A3" s="3" t="s">
        <v>0</v>
      </c>
      <c r="B3" s="25" t="s">
        <v>14</v>
      </c>
      <c r="C3" s="4"/>
      <c r="D3" s="1"/>
      <c r="E3" s="2"/>
      <c r="F3" s="2"/>
      <c r="G3" s="2"/>
    </row>
    <row r="4" spans="1:21" ht="21" x14ac:dyDescent="0.25">
      <c r="A4" s="1"/>
      <c r="B4" s="1"/>
      <c r="C4" s="1"/>
      <c r="D4" s="1"/>
      <c r="E4" s="2"/>
      <c r="F4" s="2"/>
      <c r="G4" s="2"/>
    </row>
    <row r="5" spans="1:21" ht="111" customHeight="1" x14ac:dyDescent="0.25">
      <c r="A5" s="1"/>
      <c r="B5" s="29" t="s">
        <v>15</v>
      </c>
      <c r="C5" s="35" t="s">
        <v>16</v>
      </c>
      <c r="D5" s="35"/>
      <c r="E5" s="2"/>
      <c r="F5" s="2"/>
      <c r="G5" s="2"/>
      <c r="H5" s="29" t="s">
        <v>15</v>
      </c>
      <c r="I5" s="35" t="s">
        <v>17</v>
      </c>
      <c r="J5" s="35"/>
      <c r="K5" s="2"/>
      <c r="L5" s="2"/>
      <c r="N5" s="29" t="s">
        <v>15</v>
      </c>
      <c r="O5" s="35" t="s">
        <v>18</v>
      </c>
      <c r="P5" s="35"/>
      <c r="Q5" s="2"/>
      <c r="R5" s="2"/>
    </row>
    <row r="6" spans="1:21" x14ac:dyDescent="0.25">
      <c r="A6" s="5"/>
      <c r="B6" s="5"/>
      <c r="C6" s="6"/>
      <c r="D6" s="6"/>
      <c r="E6" s="2"/>
      <c r="F6" s="2"/>
      <c r="G6" s="2"/>
      <c r="H6" s="5"/>
      <c r="I6" s="6"/>
      <c r="J6" s="6"/>
      <c r="K6" s="2"/>
      <c r="L6" s="2"/>
      <c r="N6" s="5"/>
      <c r="O6" s="6"/>
      <c r="P6" s="6"/>
      <c r="Q6" s="2"/>
      <c r="R6" s="2"/>
    </row>
    <row r="7" spans="1:21" x14ac:dyDescent="0.25">
      <c r="A7" s="6"/>
      <c r="B7" s="7"/>
      <c r="C7" s="8"/>
      <c r="D7" s="7"/>
      <c r="E7" s="7"/>
      <c r="F7" s="7"/>
      <c r="G7" s="2"/>
      <c r="H7" s="7"/>
      <c r="I7" s="8"/>
      <c r="J7" s="7"/>
      <c r="K7" s="7"/>
      <c r="L7" s="7"/>
      <c r="N7" s="7"/>
      <c r="O7" s="8"/>
      <c r="P7" s="7"/>
      <c r="Q7" s="7"/>
      <c r="R7" s="7"/>
    </row>
    <row r="8" spans="1:21" s="32" customFormat="1" ht="15.6" x14ac:dyDescent="0.25">
      <c r="A8" s="33"/>
      <c r="B8" s="36" t="s">
        <v>1</v>
      </c>
      <c r="C8" s="36"/>
      <c r="D8" s="36"/>
      <c r="E8" s="36"/>
      <c r="F8" s="36"/>
      <c r="G8" s="2"/>
      <c r="H8" s="36" t="s">
        <v>1</v>
      </c>
      <c r="I8" s="36"/>
      <c r="J8" s="36"/>
      <c r="K8" s="36"/>
      <c r="L8" s="36"/>
      <c r="N8" s="36" t="s">
        <v>1</v>
      </c>
      <c r="O8" s="36"/>
      <c r="P8" s="36"/>
      <c r="Q8" s="36"/>
      <c r="R8" s="36"/>
    </row>
    <row r="9" spans="1:21" ht="15" x14ac:dyDescent="0.25">
      <c r="A9" s="10"/>
      <c r="B9" s="27"/>
      <c r="C9" s="27"/>
      <c r="D9" s="27"/>
      <c r="E9" s="27"/>
      <c r="F9" s="27"/>
      <c r="G9" s="2"/>
      <c r="H9" s="27"/>
      <c r="I9" s="27"/>
      <c r="J9" s="27"/>
      <c r="K9" s="27"/>
      <c r="L9" s="27"/>
      <c r="N9" s="27"/>
      <c r="O9" s="27"/>
      <c r="P9" s="27"/>
      <c r="Q9" s="27"/>
      <c r="R9" s="27"/>
    </row>
    <row r="10" spans="1:21" ht="15.6" customHeight="1" x14ac:dyDescent="0.25">
      <c r="A10" s="10"/>
      <c r="B10" s="27"/>
      <c r="C10" s="27"/>
      <c r="D10" s="27"/>
      <c r="E10" s="27"/>
      <c r="F10" s="27"/>
      <c r="G10" s="2"/>
      <c r="H10" s="27"/>
      <c r="I10" s="27"/>
      <c r="J10" s="27"/>
      <c r="K10" s="27"/>
      <c r="L10" s="27"/>
      <c r="N10" s="27"/>
      <c r="O10" s="27"/>
      <c r="P10" s="27"/>
      <c r="Q10" s="27"/>
      <c r="R10" s="27"/>
    </row>
    <row r="11" spans="1:21" ht="15" x14ac:dyDescent="0.25">
      <c r="A11" s="10"/>
      <c r="B11" s="27"/>
      <c r="C11" s="27"/>
      <c r="D11" s="27"/>
      <c r="E11" s="27"/>
      <c r="F11" s="27"/>
      <c r="G11" s="2"/>
      <c r="H11" s="27"/>
      <c r="I11" s="27"/>
      <c r="J11" s="27"/>
      <c r="K11" s="27"/>
      <c r="L11" s="27"/>
      <c r="N11" s="27"/>
      <c r="O11" s="27"/>
      <c r="P11" s="27"/>
      <c r="Q11" s="27"/>
      <c r="R11" s="27"/>
    </row>
    <row r="12" spans="1:21" ht="15.6" x14ac:dyDescent="0.25">
      <c r="A12" s="10"/>
      <c r="B12" s="28"/>
      <c r="C12" s="26"/>
      <c r="D12" s="26"/>
      <c r="E12" s="27"/>
      <c r="F12" s="27"/>
      <c r="G12" s="11"/>
      <c r="H12" s="28"/>
      <c r="I12" s="26"/>
      <c r="J12" s="26"/>
      <c r="K12" s="27"/>
      <c r="L12" s="27"/>
      <c r="N12" s="28"/>
      <c r="O12" s="26"/>
      <c r="P12" s="26"/>
      <c r="Q12" s="27"/>
      <c r="R12" s="27"/>
    </row>
    <row r="13" spans="1:21" ht="12.6" customHeight="1" x14ac:dyDescent="0.25">
      <c r="A13" s="10"/>
      <c r="B13" s="10"/>
      <c r="C13" s="10"/>
      <c r="D13" s="10"/>
      <c r="E13" s="10"/>
      <c r="F13" s="10"/>
      <c r="G13" s="11"/>
      <c r="H13" s="10"/>
      <c r="I13" s="10"/>
      <c r="J13" s="10"/>
      <c r="K13" s="10"/>
      <c r="L13" s="10"/>
      <c r="N13" s="10"/>
      <c r="O13" s="10"/>
      <c r="P13" s="10"/>
      <c r="Q13" s="10"/>
      <c r="R13" s="10"/>
    </row>
    <row r="14" spans="1:21" ht="15.6" x14ac:dyDescent="0.25">
      <c r="A14" s="10"/>
      <c r="B14" s="10"/>
      <c r="C14" s="19" t="s">
        <v>2</v>
      </c>
      <c r="D14" s="19" t="s">
        <v>3</v>
      </c>
      <c r="E14" s="20" t="s">
        <v>4</v>
      </c>
      <c r="F14" s="20" t="s">
        <v>5</v>
      </c>
      <c r="G14" s="11"/>
      <c r="H14" s="10"/>
      <c r="I14" s="19" t="s">
        <v>2</v>
      </c>
      <c r="J14" s="19" t="s">
        <v>3</v>
      </c>
      <c r="K14" s="20" t="s">
        <v>4</v>
      </c>
      <c r="L14" s="20" t="s">
        <v>5</v>
      </c>
      <c r="N14" s="10"/>
      <c r="O14" s="19" t="s">
        <v>2</v>
      </c>
      <c r="P14" s="19" t="s">
        <v>3</v>
      </c>
      <c r="Q14" s="20" t="s">
        <v>4</v>
      </c>
      <c r="R14" s="20" t="s">
        <v>5</v>
      </c>
    </row>
    <row r="15" spans="1:21" ht="27.9" customHeight="1" x14ac:dyDescent="0.25">
      <c r="A15" s="10"/>
      <c r="B15" s="12" t="s">
        <v>6</v>
      </c>
      <c r="C15" s="13"/>
      <c r="D15" s="14" t="s">
        <v>7</v>
      </c>
      <c r="E15" s="15">
        <v>1</v>
      </c>
      <c r="F15" s="16">
        <f>E15*C15</f>
        <v>0</v>
      </c>
      <c r="G15" s="11"/>
      <c r="H15" s="12" t="s">
        <v>6</v>
      </c>
      <c r="I15" s="13"/>
      <c r="J15" s="14" t="s">
        <v>7</v>
      </c>
      <c r="K15" s="15">
        <v>1</v>
      </c>
      <c r="L15" s="16">
        <f>K15*I15</f>
        <v>0</v>
      </c>
      <c r="N15" s="12" t="s">
        <v>6</v>
      </c>
      <c r="O15" s="13"/>
      <c r="P15" s="14" t="s">
        <v>7</v>
      </c>
      <c r="Q15" s="15">
        <v>1</v>
      </c>
      <c r="R15" s="16">
        <f>Q15*O15</f>
        <v>0</v>
      </c>
    </row>
    <row r="16" spans="1:21" ht="27.9" customHeight="1" x14ac:dyDescent="0.25">
      <c r="A16" s="10"/>
      <c r="B16" s="17" t="s">
        <v>8</v>
      </c>
      <c r="C16" s="31">
        <v>222.19</v>
      </c>
      <c r="D16" s="14" t="s">
        <v>9</v>
      </c>
      <c r="E16" s="15">
        <v>1</v>
      </c>
      <c r="F16" s="16">
        <f t="shared" ref="F16:F17" si="0">C16*E16</f>
        <v>222.19</v>
      </c>
      <c r="G16" s="11"/>
      <c r="H16" s="17" t="s">
        <v>8</v>
      </c>
      <c r="I16" s="31">
        <v>222.19</v>
      </c>
      <c r="J16" s="14" t="s">
        <v>9</v>
      </c>
      <c r="K16" s="15">
        <v>1</v>
      </c>
      <c r="L16" s="16">
        <f t="shared" ref="L16:L17" si="1">I16*K16</f>
        <v>222.19</v>
      </c>
      <c r="N16" s="17" t="s">
        <v>8</v>
      </c>
      <c r="O16" s="31">
        <v>222.19</v>
      </c>
      <c r="P16" s="14" t="s">
        <v>9</v>
      </c>
      <c r="Q16" s="15">
        <v>1</v>
      </c>
      <c r="R16" s="16">
        <f t="shared" ref="R16:R17" si="2">O16*Q16</f>
        <v>222.19</v>
      </c>
    </row>
    <row r="17" spans="1:18" ht="27.9" customHeight="1" x14ac:dyDescent="0.25">
      <c r="A17" s="10"/>
      <c r="B17" s="17" t="s">
        <v>10</v>
      </c>
      <c r="C17" s="31">
        <v>1100</v>
      </c>
      <c r="D17" s="14" t="s">
        <v>9</v>
      </c>
      <c r="E17" s="15">
        <v>1</v>
      </c>
      <c r="F17" s="16">
        <f t="shared" si="0"/>
        <v>1100</v>
      </c>
      <c r="G17" s="11"/>
      <c r="H17" s="17" t="s">
        <v>10</v>
      </c>
      <c r="I17" s="31">
        <v>1100</v>
      </c>
      <c r="J17" s="14" t="s">
        <v>9</v>
      </c>
      <c r="K17" s="15">
        <v>1</v>
      </c>
      <c r="L17" s="16">
        <f t="shared" si="1"/>
        <v>1100</v>
      </c>
      <c r="N17" s="17" t="s">
        <v>10</v>
      </c>
      <c r="O17" s="31">
        <v>1100</v>
      </c>
      <c r="P17" s="14" t="s">
        <v>9</v>
      </c>
      <c r="Q17" s="15">
        <v>1</v>
      </c>
      <c r="R17" s="16">
        <f t="shared" si="2"/>
        <v>1100</v>
      </c>
    </row>
    <row r="18" spans="1:18" ht="27.9" customHeight="1" x14ac:dyDescent="0.25">
      <c r="A18" s="10"/>
      <c r="B18" s="10"/>
      <c r="C18" s="10"/>
      <c r="D18" s="10"/>
      <c r="E18" s="10"/>
      <c r="F18" s="10"/>
      <c r="G18" s="11"/>
      <c r="H18" s="10"/>
      <c r="I18" s="10"/>
      <c r="J18" s="10"/>
      <c r="K18" s="10"/>
      <c r="L18" s="10"/>
      <c r="N18" s="10"/>
      <c r="O18" s="10"/>
      <c r="P18" s="10"/>
      <c r="Q18" s="10"/>
      <c r="R18" s="10"/>
    </row>
    <row r="19" spans="1:18" ht="15.6" x14ac:dyDescent="0.25">
      <c r="A19" s="10"/>
      <c r="B19" s="17" t="s">
        <v>11</v>
      </c>
      <c r="C19" s="18">
        <v>2</v>
      </c>
      <c r="D19" s="10"/>
      <c r="E19" s="10"/>
      <c r="F19" s="10"/>
      <c r="G19" s="11"/>
      <c r="H19" s="17" t="s">
        <v>11</v>
      </c>
      <c r="I19" s="18">
        <v>6</v>
      </c>
      <c r="J19" s="10"/>
      <c r="K19" s="10"/>
      <c r="L19" s="10"/>
      <c r="N19" s="17" t="s">
        <v>11</v>
      </c>
      <c r="O19" s="18">
        <v>0</v>
      </c>
      <c r="P19" s="10"/>
      <c r="Q19" s="10"/>
      <c r="R19" s="10"/>
    </row>
    <row r="20" spans="1:18" ht="12.6" customHeight="1" x14ac:dyDescent="0.25">
      <c r="A20" s="10"/>
      <c r="B20" s="10"/>
      <c r="C20" s="10"/>
      <c r="D20" s="10"/>
      <c r="E20" s="10"/>
      <c r="F20" s="10"/>
      <c r="G20" s="11"/>
      <c r="H20" s="10"/>
      <c r="I20" s="10"/>
      <c r="J20" s="10"/>
      <c r="K20" s="10"/>
      <c r="L20" s="10"/>
      <c r="N20" s="10"/>
      <c r="O20" s="10"/>
      <c r="P20" s="10"/>
      <c r="Q20" s="10"/>
      <c r="R20" s="10"/>
    </row>
    <row r="21" spans="1:18" ht="12.6" customHeight="1" x14ac:dyDescent="0.25">
      <c r="A21" s="10"/>
      <c r="B21" s="10"/>
      <c r="C21" s="10"/>
      <c r="D21" s="10"/>
      <c r="E21" s="10"/>
      <c r="F21" s="10"/>
      <c r="G21" s="11"/>
      <c r="H21" s="10"/>
      <c r="I21" s="10"/>
      <c r="J21" s="10"/>
      <c r="K21" s="10"/>
      <c r="L21" s="10"/>
      <c r="N21" s="10"/>
      <c r="O21" s="10"/>
      <c r="P21" s="10"/>
      <c r="Q21" s="10"/>
      <c r="R21" s="10"/>
    </row>
    <row r="22" spans="1:18" ht="12.6" customHeight="1" x14ac:dyDescent="0.25">
      <c r="A22" s="10"/>
      <c r="B22" s="10"/>
      <c r="C22" s="10"/>
      <c r="D22" s="10"/>
      <c r="E22" s="10"/>
      <c r="F22" s="10"/>
      <c r="G22" s="11"/>
      <c r="H22" s="10"/>
      <c r="I22" s="10"/>
      <c r="J22" s="10"/>
      <c r="K22" s="10"/>
      <c r="L22" s="10"/>
      <c r="N22" s="10"/>
      <c r="O22" s="10"/>
      <c r="P22" s="10"/>
      <c r="Q22" s="10"/>
      <c r="R22" s="10"/>
    </row>
    <row r="23" spans="1:18" ht="15.6" x14ac:dyDescent="0.25">
      <c r="A23" s="10"/>
      <c r="B23" s="37" t="s">
        <v>12</v>
      </c>
      <c r="C23" s="38"/>
      <c r="D23" s="39"/>
      <c r="E23" s="40">
        <v>4452</v>
      </c>
      <c r="F23" s="41"/>
      <c r="G23" s="11"/>
      <c r="H23" s="37" t="s">
        <v>12</v>
      </c>
      <c r="I23" s="38"/>
      <c r="J23" s="39"/>
      <c r="K23" s="40">
        <v>3787</v>
      </c>
      <c r="L23" s="41"/>
      <c r="N23" s="37" t="s">
        <v>12</v>
      </c>
      <c r="O23" s="38"/>
      <c r="P23" s="39"/>
      <c r="Q23" s="40">
        <v>3290</v>
      </c>
      <c r="R23" s="41"/>
    </row>
    <row r="24" spans="1:18" x14ac:dyDescent="0.25">
      <c r="A24" s="10"/>
      <c r="B24" s="10"/>
      <c r="C24" s="10"/>
      <c r="D24" s="10"/>
      <c r="E24" s="10"/>
      <c r="F24" s="10"/>
      <c r="G24" s="11"/>
      <c r="H24" s="10"/>
      <c r="I24" s="10"/>
      <c r="J24" s="10"/>
      <c r="K24" s="10"/>
      <c r="L24" s="10"/>
      <c r="N24" s="10"/>
      <c r="O24" s="10"/>
      <c r="P24" s="10"/>
      <c r="Q24" s="10"/>
      <c r="R24" s="10"/>
    </row>
    <row r="25" spans="1:18" ht="15.6" customHeight="1" x14ac:dyDescent="0.25">
      <c r="A25" s="10"/>
      <c r="B25" s="37" t="s">
        <v>13</v>
      </c>
      <c r="C25" s="38"/>
      <c r="D25" s="39"/>
      <c r="E25" s="45">
        <f>F15+F16+F17+E23</f>
        <v>5774.1900000000005</v>
      </c>
      <c r="F25" s="46"/>
      <c r="G25" s="11"/>
      <c r="H25" s="37" t="s">
        <v>13</v>
      </c>
      <c r="I25" s="38"/>
      <c r="J25" s="39"/>
      <c r="K25" s="45">
        <f>L15+L16+L17+K23</f>
        <v>5109.1900000000005</v>
      </c>
      <c r="L25" s="46"/>
      <c r="N25" s="37" t="s">
        <v>13</v>
      </c>
      <c r="O25" s="38"/>
      <c r="P25" s="39"/>
      <c r="Q25" s="45">
        <f>R15+R16+R17+Q23</f>
        <v>4612.1900000000005</v>
      </c>
      <c r="R25" s="46"/>
    </row>
    <row r="26" spans="1:18" x14ac:dyDescent="0.25">
      <c r="A26" s="10"/>
      <c r="B26" s="10"/>
      <c r="C26" s="10"/>
      <c r="D26" s="10"/>
      <c r="E26" s="10"/>
      <c r="F26" s="10"/>
      <c r="G26" s="11"/>
      <c r="H26" s="10"/>
      <c r="I26" s="10"/>
      <c r="J26" s="10"/>
      <c r="K26" s="10"/>
      <c r="L26" s="10"/>
      <c r="N26" s="10"/>
      <c r="O26" s="10"/>
      <c r="P26" s="10"/>
      <c r="Q26" s="10"/>
      <c r="R26" s="10"/>
    </row>
    <row r="27" spans="1:18" ht="16.2" customHeight="1" thickBot="1" x14ac:dyDescent="0.3">
      <c r="A27" s="6"/>
      <c r="B27" s="21"/>
      <c r="C27" s="22"/>
      <c r="D27" s="21"/>
      <c r="E27" s="21"/>
      <c r="F27" s="21"/>
      <c r="G27" s="2"/>
      <c r="H27" s="21"/>
      <c r="I27" s="22"/>
      <c r="J27" s="21"/>
      <c r="K27" s="21"/>
      <c r="L27" s="21"/>
      <c r="N27" s="21"/>
      <c r="O27" s="22"/>
      <c r="P27" s="21"/>
      <c r="Q27" s="21"/>
      <c r="R27" s="21"/>
    </row>
    <row r="28" spans="1:18" ht="15.9" customHeight="1" thickBot="1" x14ac:dyDescent="0.35">
      <c r="A28" s="6"/>
      <c r="B28" s="23"/>
      <c r="C28" s="42" t="s">
        <v>19</v>
      </c>
      <c r="D28" s="43"/>
      <c r="E28" s="44"/>
      <c r="F28" s="30">
        <f>(E25*C19)</f>
        <v>11548.380000000001</v>
      </c>
      <c r="G28" s="2"/>
      <c r="H28" s="23"/>
      <c r="I28" s="42" t="s">
        <v>19</v>
      </c>
      <c r="J28" s="43"/>
      <c r="K28" s="44"/>
      <c r="L28" s="30">
        <f>(K25*I19)</f>
        <v>30655.140000000003</v>
      </c>
      <c r="N28" s="23"/>
      <c r="O28" s="42" t="s">
        <v>19</v>
      </c>
      <c r="P28" s="43"/>
      <c r="Q28" s="44"/>
      <c r="R28" s="30">
        <f>(Q25*O19)</f>
        <v>0</v>
      </c>
    </row>
    <row r="29" spans="1:18" ht="15" x14ac:dyDescent="0.25">
      <c r="A29" s="6"/>
      <c r="B29" s="21"/>
      <c r="C29" s="24"/>
      <c r="D29" s="21"/>
      <c r="E29" s="21"/>
      <c r="F29" s="21"/>
      <c r="G29" s="2"/>
    </row>
    <row r="30" spans="1:18" ht="16.2" customHeight="1" x14ac:dyDescent="0.25">
      <c r="A30" s="10"/>
      <c r="B30" s="10"/>
      <c r="C30" s="10"/>
      <c r="D30" s="10"/>
      <c r="E30" s="10"/>
      <c r="F30" s="10"/>
      <c r="G30" s="10"/>
    </row>
    <row r="31" spans="1:18" x14ac:dyDescent="0.25">
      <c r="A31" s="10"/>
      <c r="B31" s="10"/>
      <c r="C31" s="10"/>
      <c r="D31" s="10"/>
      <c r="E31" s="10"/>
      <c r="F31" s="10"/>
      <c r="G31" s="10"/>
    </row>
    <row r="32" spans="1:18" x14ac:dyDescent="0.25">
      <c r="G32" s="10"/>
    </row>
    <row r="33" spans="2:2" ht="46.8" x14ac:dyDescent="0.25">
      <c r="B33" s="47" t="s">
        <v>22</v>
      </c>
    </row>
  </sheetData>
  <mergeCells count="22">
    <mergeCell ref="C28:E28"/>
    <mergeCell ref="B8:F8"/>
    <mergeCell ref="B23:D23"/>
    <mergeCell ref="E23:F23"/>
    <mergeCell ref="B25:D25"/>
    <mergeCell ref="E25:F25"/>
    <mergeCell ref="H23:J23"/>
    <mergeCell ref="K23:L23"/>
    <mergeCell ref="H25:J25"/>
    <mergeCell ref="K25:L25"/>
    <mergeCell ref="I28:K28"/>
    <mergeCell ref="N23:P23"/>
    <mergeCell ref="Q23:R23"/>
    <mergeCell ref="O28:Q28"/>
    <mergeCell ref="N25:P25"/>
    <mergeCell ref="Q25:R25"/>
    <mergeCell ref="A1:U1"/>
    <mergeCell ref="C5:D5"/>
    <mergeCell ref="I5:J5"/>
    <mergeCell ref="O5:P5"/>
    <mergeCell ref="N8:R8"/>
    <mergeCell ref="H8:L8"/>
  </mergeCells>
  <conditionalFormatting sqref="C15">
    <cfRule type="cellIs" dxfId="12" priority="6" operator="between">
      <formula>1</formula>
      <formula>1000</formula>
    </cfRule>
  </conditionalFormatting>
  <conditionalFormatting sqref="I15">
    <cfRule type="cellIs" dxfId="11" priority="3" operator="between">
      <formula>1</formula>
      <formula>1000</formula>
    </cfRule>
  </conditionalFormatting>
  <conditionalFormatting sqref="O15">
    <cfRule type="cellIs" dxfId="10" priority="2" operator="between">
      <formula>1</formula>
      <formula>1000</formula>
    </cfRule>
  </conditionalFormatting>
  <conditionalFormatting sqref="B33">
    <cfRule type="cellIs" dxfId="8" priority="1" operator="between">
      <formula>1</formula>
      <formula>1000</formula>
    </cfRule>
  </conditionalFormatting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0C71-AB88-4EAD-A57A-D677F2415114}">
  <dimension ref="A1:U33"/>
  <sheetViews>
    <sheetView showGridLines="0" topLeftCell="A5" zoomScale="85" zoomScaleNormal="85" zoomScaleSheetLayoutView="100" workbookViewId="0">
      <selection activeCell="B29" sqref="B29"/>
    </sheetView>
  </sheetViews>
  <sheetFormatPr baseColWidth="10" defaultRowHeight="13.8" x14ac:dyDescent="0.25"/>
  <cols>
    <col min="1" max="1" width="9" bestFit="1" customWidth="1"/>
    <col min="2" max="2" width="30.19921875" bestFit="1" customWidth="1"/>
    <col min="3" max="3" width="13" bestFit="1" customWidth="1"/>
    <col min="4" max="4" width="10.09765625" bestFit="1" customWidth="1"/>
    <col min="5" max="5" width="9.3984375" bestFit="1" customWidth="1"/>
    <col min="6" max="6" width="12.09765625" customWidth="1"/>
    <col min="7" max="7" width="3.09765625" customWidth="1"/>
    <col min="8" max="8" width="30.19921875" bestFit="1" customWidth="1"/>
    <col min="9" max="9" width="13" bestFit="1" customWidth="1"/>
    <col min="10" max="10" width="12.69921875" customWidth="1"/>
    <col min="11" max="11" width="9.59765625" bestFit="1" customWidth="1"/>
    <col min="12" max="12" width="12.5" bestFit="1" customWidth="1"/>
    <col min="13" max="13" width="1.69921875" customWidth="1"/>
    <col min="14" max="14" width="30.19921875" bestFit="1" customWidth="1"/>
    <col min="15" max="15" width="13" bestFit="1" customWidth="1"/>
    <col min="16" max="16" width="10.59765625" customWidth="1"/>
    <col min="17" max="17" width="9.3984375" bestFit="1" customWidth="1"/>
    <col min="18" max="18" width="15.59765625" customWidth="1"/>
  </cols>
  <sheetData>
    <row r="1" spans="1:21" ht="103.5" customHeight="1" x14ac:dyDescent="0.25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 ht="21" x14ac:dyDescent="0.25">
      <c r="A2" s="1"/>
      <c r="B2" s="1"/>
      <c r="C2" s="1"/>
      <c r="D2" s="1"/>
      <c r="E2" s="2"/>
      <c r="F2" s="2"/>
      <c r="G2" s="2"/>
    </row>
    <row r="3" spans="1:21" ht="21" x14ac:dyDescent="0.25">
      <c r="A3" s="3" t="s">
        <v>0</v>
      </c>
      <c r="B3" s="25" t="s">
        <v>14</v>
      </c>
      <c r="C3" s="4"/>
      <c r="D3" s="1"/>
      <c r="E3" s="2"/>
      <c r="F3" s="2"/>
      <c r="G3" s="2"/>
    </row>
    <row r="4" spans="1:21" ht="21" x14ac:dyDescent="0.25">
      <c r="A4" s="1"/>
      <c r="B4" s="1"/>
      <c r="C4" s="1"/>
      <c r="D4" s="1"/>
      <c r="E4" s="2"/>
      <c r="F4" s="2"/>
      <c r="G4" s="2"/>
    </row>
    <row r="5" spans="1:21" ht="122.4" customHeight="1" x14ac:dyDescent="0.25">
      <c r="A5" s="1"/>
      <c r="B5" s="29" t="s">
        <v>15</v>
      </c>
      <c r="C5" s="35" t="s">
        <v>16</v>
      </c>
      <c r="D5" s="35"/>
      <c r="E5" s="2"/>
      <c r="F5" s="2"/>
      <c r="G5" s="2"/>
      <c r="H5" s="29" t="s">
        <v>15</v>
      </c>
      <c r="I5" s="35" t="s">
        <v>17</v>
      </c>
      <c r="J5" s="35"/>
      <c r="K5" s="2"/>
      <c r="L5" s="2"/>
      <c r="N5" s="29" t="s">
        <v>15</v>
      </c>
      <c r="O5" s="35" t="s">
        <v>18</v>
      </c>
      <c r="P5" s="35"/>
      <c r="Q5" s="2"/>
      <c r="R5" s="2"/>
    </row>
    <row r="6" spans="1:21" x14ac:dyDescent="0.25">
      <c r="A6" s="5"/>
      <c r="B6" s="5"/>
      <c r="C6" s="6"/>
      <c r="D6" s="6"/>
      <c r="E6" s="2"/>
      <c r="F6" s="2"/>
      <c r="G6" s="2"/>
      <c r="H6" s="5"/>
      <c r="I6" s="6"/>
      <c r="J6" s="6"/>
      <c r="K6" s="2"/>
      <c r="L6" s="2"/>
      <c r="N6" s="5"/>
      <c r="O6" s="6"/>
      <c r="P6" s="6"/>
      <c r="Q6" s="2"/>
      <c r="R6" s="2"/>
    </row>
    <row r="7" spans="1:21" x14ac:dyDescent="0.25">
      <c r="A7" s="6"/>
      <c r="B7" s="7"/>
      <c r="C7" s="8"/>
      <c r="D7" s="7"/>
      <c r="E7" s="7"/>
      <c r="F7" s="7"/>
      <c r="G7" s="2"/>
      <c r="H7" s="7"/>
      <c r="I7" s="8"/>
      <c r="J7" s="7"/>
      <c r="K7" s="7"/>
      <c r="L7" s="7"/>
      <c r="N7" s="7"/>
      <c r="O7" s="8"/>
      <c r="P7" s="7"/>
      <c r="Q7" s="7"/>
      <c r="R7" s="7"/>
    </row>
    <row r="8" spans="1:21" ht="15.6" x14ac:dyDescent="0.25">
      <c r="A8" s="9"/>
      <c r="B8" s="36" t="s">
        <v>1</v>
      </c>
      <c r="C8" s="36"/>
      <c r="D8" s="36"/>
      <c r="E8" s="36"/>
      <c r="F8" s="36"/>
      <c r="G8" s="7"/>
      <c r="H8" s="36" t="s">
        <v>1</v>
      </c>
      <c r="I8" s="36"/>
      <c r="J8" s="36"/>
      <c r="K8" s="36"/>
      <c r="L8" s="36"/>
      <c r="M8" s="32"/>
      <c r="N8" s="36" t="s">
        <v>1</v>
      </c>
      <c r="O8" s="36"/>
      <c r="P8" s="36"/>
      <c r="Q8" s="36"/>
      <c r="R8" s="36"/>
    </row>
    <row r="9" spans="1:21" ht="15" x14ac:dyDescent="0.25">
      <c r="A9" s="10"/>
      <c r="B9" s="27"/>
      <c r="C9" s="27"/>
      <c r="D9" s="27"/>
      <c r="E9" s="27"/>
      <c r="F9" s="27"/>
      <c r="G9" s="2"/>
      <c r="H9" s="27"/>
      <c r="I9" s="27"/>
      <c r="J9" s="27"/>
      <c r="K9" s="27"/>
      <c r="L9" s="27"/>
      <c r="N9" s="27"/>
      <c r="O9" s="27"/>
      <c r="P9" s="27"/>
      <c r="Q9" s="27"/>
      <c r="R9" s="27"/>
    </row>
    <row r="10" spans="1:21" ht="15.6" customHeight="1" x14ac:dyDescent="0.25">
      <c r="A10" s="10"/>
      <c r="B10" s="27"/>
      <c r="C10" s="27"/>
      <c r="D10" s="27"/>
      <c r="E10" s="27"/>
      <c r="F10" s="27"/>
      <c r="G10" s="2"/>
      <c r="H10" s="27"/>
      <c r="I10" s="27"/>
      <c r="J10" s="27"/>
      <c r="K10" s="27"/>
      <c r="L10" s="27"/>
      <c r="N10" s="27"/>
      <c r="O10" s="27"/>
      <c r="P10" s="27"/>
      <c r="Q10" s="27"/>
      <c r="R10" s="27"/>
    </row>
    <row r="11" spans="1:21" ht="15" x14ac:dyDescent="0.25">
      <c r="A11" s="10"/>
      <c r="B11" s="27"/>
      <c r="C11" s="27"/>
      <c r="D11" s="27"/>
      <c r="E11" s="27"/>
      <c r="F11" s="27"/>
      <c r="G11" s="2"/>
      <c r="H11" s="27"/>
      <c r="I11" s="27"/>
      <c r="J11" s="27"/>
      <c r="K11" s="27"/>
      <c r="L11" s="27"/>
      <c r="N11" s="27"/>
      <c r="O11" s="27"/>
      <c r="P11" s="27"/>
      <c r="Q11" s="27"/>
      <c r="R11" s="27"/>
    </row>
    <row r="12" spans="1:21" ht="15.6" x14ac:dyDescent="0.25">
      <c r="A12" s="10"/>
      <c r="B12" s="28"/>
      <c r="C12" s="26"/>
      <c r="D12" s="26"/>
      <c r="E12" s="27"/>
      <c r="F12" s="27"/>
      <c r="G12" s="11"/>
      <c r="H12" s="28"/>
      <c r="I12" s="26"/>
      <c r="J12" s="26"/>
      <c r="K12" s="27"/>
      <c r="L12" s="27"/>
      <c r="N12" s="28"/>
      <c r="O12" s="26"/>
      <c r="P12" s="26"/>
      <c r="Q12" s="27"/>
      <c r="R12" s="27"/>
    </row>
    <row r="13" spans="1:21" ht="12.6" customHeight="1" x14ac:dyDescent="0.25">
      <c r="A13" s="10"/>
      <c r="B13" s="10"/>
      <c r="C13" s="10"/>
      <c r="D13" s="10"/>
      <c r="E13" s="10"/>
      <c r="F13" s="10"/>
      <c r="G13" s="11"/>
      <c r="H13" s="10"/>
      <c r="I13" s="10"/>
      <c r="J13" s="10"/>
      <c r="K13" s="10"/>
      <c r="L13" s="10"/>
      <c r="N13" s="10"/>
      <c r="O13" s="10"/>
      <c r="P13" s="10"/>
      <c r="Q13" s="10"/>
      <c r="R13" s="10"/>
    </row>
    <row r="14" spans="1:21" ht="15.6" x14ac:dyDescent="0.25">
      <c r="A14" s="10"/>
      <c r="B14" s="10"/>
      <c r="C14" s="19" t="s">
        <v>2</v>
      </c>
      <c r="D14" s="19" t="s">
        <v>3</v>
      </c>
      <c r="E14" s="20" t="s">
        <v>4</v>
      </c>
      <c r="F14" s="20" t="s">
        <v>5</v>
      </c>
      <c r="G14" s="11"/>
      <c r="H14" s="10"/>
      <c r="I14" s="19" t="s">
        <v>2</v>
      </c>
      <c r="J14" s="19" t="s">
        <v>3</v>
      </c>
      <c r="K14" s="20" t="s">
        <v>4</v>
      </c>
      <c r="L14" s="20" t="s">
        <v>5</v>
      </c>
      <c r="N14" s="10"/>
      <c r="O14" s="19" t="s">
        <v>2</v>
      </c>
      <c r="P14" s="19" t="s">
        <v>3</v>
      </c>
      <c r="Q14" s="20" t="s">
        <v>4</v>
      </c>
      <c r="R14" s="20" t="s">
        <v>5</v>
      </c>
    </row>
    <row r="15" spans="1:21" ht="27.9" customHeight="1" x14ac:dyDescent="0.25">
      <c r="A15" s="10"/>
      <c r="B15" s="12" t="s">
        <v>6</v>
      </c>
      <c r="C15" s="13"/>
      <c r="D15" s="14" t="s">
        <v>7</v>
      </c>
      <c r="E15" s="15">
        <v>1</v>
      </c>
      <c r="F15" s="16">
        <f>E15*C15</f>
        <v>0</v>
      </c>
      <c r="G15" s="11"/>
      <c r="H15" s="12" t="s">
        <v>6</v>
      </c>
      <c r="I15" s="13"/>
      <c r="J15" s="14" t="s">
        <v>7</v>
      </c>
      <c r="K15" s="15">
        <v>1</v>
      </c>
      <c r="L15" s="16">
        <f>K15*I15</f>
        <v>0</v>
      </c>
      <c r="N15" s="12" t="s">
        <v>6</v>
      </c>
      <c r="O15" s="13"/>
      <c r="P15" s="14" t="s">
        <v>7</v>
      </c>
      <c r="Q15" s="15">
        <v>1</v>
      </c>
      <c r="R15" s="16">
        <f>Q15*O15</f>
        <v>0</v>
      </c>
    </row>
    <row r="16" spans="1:21" ht="27.9" customHeight="1" x14ac:dyDescent="0.25">
      <c r="A16" s="10"/>
      <c r="B16" s="17" t="s">
        <v>8</v>
      </c>
      <c r="C16" s="31">
        <v>222.19</v>
      </c>
      <c r="D16" s="14" t="s">
        <v>9</v>
      </c>
      <c r="E16" s="15">
        <v>1</v>
      </c>
      <c r="F16" s="16">
        <f t="shared" ref="F16:F17" si="0">C16*E16</f>
        <v>222.19</v>
      </c>
      <c r="G16" s="11"/>
      <c r="H16" s="17" t="s">
        <v>8</v>
      </c>
      <c r="I16" s="31">
        <v>222.19</v>
      </c>
      <c r="J16" s="14" t="s">
        <v>9</v>
      </c>
      <c r="K16" s="15">
        <v>1</v>
      </c>
      <c r="L16" s="16">
        <f t="shared" ref="L16:L17" si="1">I16*K16</f>
        <v>222.19</v>
      </c>
      <c r="N16" s="17" t="s">
        <v>8</v>
      </c>
      <c r="O16" s="31">
        <v>222.19</v>
      </c>
      <c r="P16" s="14" t="s">
        <v>9</v>
      </c>
      <c r="Q16" s="15">
        <v>1</v>
      </c>
      <c r="R16" s="16">
        <f t="shared" ref="R16:R17" si="2">O16*Q16</f>
        <v>222.19</v>
      </c>
    </row>
    <row r="17" spans="1:18" ht="27.9" customHeight="1" x14ac:dyDescent="0.25">
      <c r="A17" s="10"/>
      <c r="B17" s="17" t="s">
        <v>10</v>
      </c>
      <c r="C17" s="31">
        <v>1100</v>
      </c>
      <c r="D17" s="14" t="s">
        <v>9</v>
      </c>
      <c r="E17" s="15">
        <v>1</v>
      </c>
      <c r="F17" s="16">
        <f t="shared" si="0"/>
        <v>1100</v>
      </c>
      <c r="G17" s="11"/>
      <c r="H17" s="17" t="s">
        <v>10</v>
      </c>
      <c r="I17" s="31">
        <v>1100</v>
      </c>
      <c r="J17" s="14" t="s">
        <v>9</v>
      </c>
      <c r="K17" s="15">
        <v>1</v>
      </c>
      <c r="L17" s="16">
        <f t="shared" si="1"/>
        <v>1100</v>
      </c>
      <c r="N17" s="17" t="s">
        <v>10</v>
      </c>
      <c r="O17" s="31">
        <v>1100</v>
      </c>
      <c r="P17" s="14" t="s">
        <v>9</v>
      </c>
      <c r="Q17" s="15">
        <v>1</v>
      </c>
      <c r="R17" s="16">
        <f t="shared" si="2"/>
        <v>1100</v>
      </c>
    </row>
    <row r="18" spans="1:18" ht="27.9" customHeight="1" x14ac:dyDescent="0.25">
      <c r="A18" s="10"/>
      <c r="B18" s="10"/>
      <c r="C18" s="10"/>
      <c r="D18" s="10"/>
      <c r="E18" s="10"/>
      <c r="F18" s="10"/>
      <c r="G18" s="11"/>
      <c r="H18" s="10"/>
      <c r="I18" s="10"/>
      <c r="J18" s="10"/>
      <c r="K18" s="10"/>
      <c r="L18" s="10"/>
      <c r="N18" s="10"/>
      <c r="O18" s="10"/>
      <c r="P18" s="10"/>
      <c r="Q18" s="10"/>
      <c r="R18" s="10"/>
    </row>
    <row r="19" spans="1:18" ht="15.6" x14ac:dyDescent="0.25">
      <c r="A19" s="10"/>
      <c r="B19" s="17" t="s">
        <v>11</v>
      </c>
      <c r="C19" s="18">
        <v>0</v>
      </c>
      <c r="D19" s="10"/>
      <c r="E19" s="10"/>
      <c r="F19" s="10"/>
      <c r="G19" s="11"/>
      <c r="H19" s="17" t="s">
        <v>11</v>
      </c>
      <c r="I19" s="18">
        <v>1</v>
      </c>
      <c r="J19" s="10"/>
      <c r="K19" s="10"/>
      <c r="L19" s="10"/>
      <c r="N19" s="17" t="s">
        <v>11</v>
      </c>
      <c r="O19" s="18">
        <v>0</v>
      </c>
      <c r="P19" s="10"/>
      <c r="Q19" s="10"/>
      <c r="R19" s="10"/>
    </row>
    <row r="20" spans="1:18" ht="12.6" customHeight="1" x14ac:dyDescent="0.25">
      <c r="A20" s="10"/>
      <c r="B20" s="10"/>
      <c r="C20" s="10"/>
      <c r="D20" s="10"/>
      <c r="E20" s="10"/>
      <c r="F20" s="10"/>
      <c r="G20" s="11"/>
      <c r="H20" s="10"/>
      <c r="I20" s="10"/>
      <c r="J20" s="10"/>
      <c r="K20" s="10"/>
      <c r="L20" s="10"/>
      <c r="N20" s="10"/>
      <c r="O20" s="10"/>
      <c r="P20" s="10"/>
      <c r="Q20" s="10"/>
      <c r="R20" s="10"/>
    </row>
    <row r="21" spans="1:18" ht="12.6" customHeight="1" x14ac:dyDescent="0.25">
      <c r="A21" s="10"/>
      <c r="B21" s="10"/>
      <c r="C21" s="10"/>
      <c r="D21" s="10"/>
      <c r="E21" s="10"/>
      <c r="F21" s="10"/>
      <c r="G21" s="11"/>
      <c r="H21" s="10"/>
      <c r="I21" s="10"/>
      <c r="J21" s="10"/>
      <c r="K21" s="10"/>
      <c r="L21" s="10"/>
      <c r="N21" s="10"/>
      <c r="O21" s="10"/>
      <c r="P21" s="10"/>
      <c r="Q21" s="10"/>
      <c r="R21" s="10"/>
    </row>
    <row r="22" spans="1:18" ht="12.6" customHeight="1" x14ac:dyDescent="0.25">
      <c r="A22" s="10"/>
      <c r="B22" s="10"/>
      <c r="C22" s="10"/>
      <c r="D22" s="10"/>
      <c r="E22" s="10"/>
      <c r="F22" s="10"/>
      <c r="G22" s="11"/>
      <c r="H22" s="10"/>
      <c r="I22" s="10"/>
      <c r="J22" s="10"/>
      <c r="K22" s="10"/>
      <c r="L22" s="10"/>
      <c r="N22" s="10"/>
      <c r="O22" s="10"/>
      <c r="P22" s="10"/>
      <c r="Q22" s="10"/>
      <c r="R22" s="10"/>
    </row>
    <row r="23" spans="1:18" ht="15.6" x14ac:dyDescent="0.25">
      <c r="A23" s="10"/>
      <c r="B23" s="37" t="s">
        <v>12</v>
      </c>
      <c r="C23" s="38"/>
      <c r="D23" s="39"/>
      <c r="E23" s="40">
        <v>5878</v>
      </c>
      <c r="F23" s="41"/>
      <c r="G23" s="11"/>
      <c r="H23" s="37" t="s">
        <v>12</v>
      </c>
      <c r="I23" s="38"/>
      <c r="J23" s="39"/>
      <c r="K23" s="40">
        <v>4996</v>
      </c>
      <c r="L23" s="41"/>
      <c r="N23" s="37" t="s">
        <v>12</v>
      </c>
      <c r="O23" s="38"/>
      <c r="P23" s="39"/>
      <c r="Q23" s="40">
        <v>4344</v>
      </c>
      <c r="R23" s="41"/>
    </row>
    <row r="24" spans="1:18" x14ac:dyDescent="0.25">
      <c r="A24" s="10"/>
      <c r="B24" s="10"/>
      <c r="C24" s="10"/>
      <c r="D24" s="10"/>
      <c r="E24" s="10"/>
      <c r="F24" s="10"/>
      <c r="G24" s="11"/>
      <c r="H24" s="10"/>
      <c r="I24" s="10"/>
      <c r="J24" s="10"/>
      <c r="K24" s="10"/>
      <c r="L24" s="10"/>
      <c r="N24" s="10"/>
      <c r="O24" s="10"/>
      <c r="P24" s="10"/>
      <c r="Q24" s="10"/>
      <c r="R24" s="10"/>
    </row>
    <row r="25" spans="1:18" ht="15.6" customHeight="1" x14ac:dyDescent="0.25">
      <c r="A25" s="10"/>
      <c r="B25" s="37" t="s">
        <v>13</v>
      </c>
      <c r="C25" s="38"/>
      <c r="D25" s="39"/>
      <c r="E25" s="45">
        <f>F15+F16+F17+E23</f>
        <v>7200.1900000000005</v>
      </c>
      <c r="F25" s="46"/>
      <c r="G25" s="11"/>
      <c r="H25" s="37" t="s">
        <v>13</v>
      </c>
      <c r="I25" s="38"/>
      <c r="J25" s="39"/>
      <c r="K25" s="45">
        <f>L15+L16+L17+K23</f>
        <v>6318.1900000000005</v>
      </c>
      <c r="L25" s="46"/>
      <c r="N25" s="37" t="s">
        <v>13</v>
      </c>
      <c r="O25" s="38"/>
      <c r="P25" s="39"/>
      <c r="Q25" s="45">
        <f>R15+R16+R17+Q23</f>
        <v>5666.1900000000005</v>
      </c>
      <c r="R25" s="46"/>
    </row>
    <row r="26" spans="1:18" x14ac:dyDescent="0.25">
      <c r="A26" s="10"/>
      <c r="B26" s="10"/>
      <c r="C26" s="10"/>
      <c r="D26" s="10"/>
      <c r="E26" s="10"/>
      <c r="F26" s="10"/>
      <c r="G26" s="11"/>
      <c r="H26" s="10"/>
      <c r="I26" s="10"/>
      <c r="J26" s="10"/>
      <c r="K26" s="10"/>
      <c r="L26" s="10"/>
      <c r="N26" s="10"/>
      <c r="O26" s="10"/>
      <c r="P26" s="10"/>
      <c r="Q26" s="10"/>
      <c r="R26" s="10"/>
    </row>
    <row r="27" spans="1:18" ht="16.2" customHeight="1" thickBot="1" x14ac:dyDescent="0.3">
      <c r="A27" s="6"/>
      <c r="B27" s="21"/>
      <c r="C27" s="22"/>
      <c r="D27" s="21"/>
      <c r="E27" s="21"/>
      <c r="F27" s="21"/>
      <c r="G27" s="2"/>
      <c r="H27" s="21"/>
      <c r="I27" s="22"/>
      <c r="J27" s="21"/>
      <c r="K27" s="21"/>
      <c r="L27" s="21"/>
      <c r="N27" s="21"/>
      <c r="O27" s="22"/>
      <c r="P27" s="21"/>
      <c r="Q27" s="21"/>
      <c r="R27" s="21"/>
    </row>
    <row r="28" spans="1:18" ht="15.9" customHeight="1" thickBot="1" x14ac:dyDescent="0.35">
      <c r="A28" s="6"/>
      <c r="B28" s="23"/>
      <c r="C28" s="42" t="s">
        <v>19</v>
      </c>
      <c r="D28" s="43"/>
      <c r="E28" s="44"/>
      <c r="F28" s="30">
        <f>(E25*C19)</f>
        <v>0</v>
      </c>
      <c r="G28" s="2"/>
      <c r="H28" s="23"/>
      <c r="I28" s="42" t="s">
        <v>19</v>
      </c>
      <c r="J28" s="43"/>
      <c r="K28" s="44"/>
      <c r="L28" s="30">
        <f>(K25*I19)</f>
        <v>6318.1900000000005</v>
      </c>
      <c r="N28" s="23"/>
      <c r="O28" s="42" t="s">
        <v>19</v>
      </c>
      <c r="P28" s="43"/>
      <c r="Q28" s="44"/>
      <c r="R28" s="30">
        <f>(Q25*O19)</f>
        <v>0</v>
      </c>
    </row>
    <row r="29" spans="1:18" ht="15" x14ac:dyDescent="0.25">
      <c r="A29" s="6"/>
      <c r="B29" s="21"/>
      <c r="C29" s="24"/>
      <c r="D29" s="21"/>
      <c r="E29" s="21"/>
      <c r="F29" s="21"/>
      <c r="G29" s="2"/>
    </row>
    <row r="30" spans="1:18" ht="16.2" customHeight="1" x14ac:dyDescent="0.25">
      <c r="A30" s="10"/>
      <c r="B30" s="10"/>
      <c r="C30" s="10"/>
      <c r="D30" s="10"/>
      <c r="E30" s="10"/>
      <c r="F30" s="10"/>
      <c r="G30" s="10"/>
    </row>
    <row r="33" spans="2:2" ht="46.8" x14ac:dyDescent="0.25">
      <c r="B33" s="47" t="s">
        <v>22</v>
      </c>
    </row>
  </sheetData>
  <mergeCells count="22">
    <mergeCell ref="C28:E28"/>
    <mergeCell ref="I28:K28"/>
    <mergeCell ref="O28:Q28"/>
    <mergeCell ref="B25:D25"/>
    <mergeCell ref="E25:F25"/>
    <mergeCell ref="H25:J25"/>
    <mergeCell ref="K25:L25"/>
    <mergeCell ref="N25:P25"/>
    <mergeCell ref="Q25:R25"/>
    <mergeCell ref="Q23:R23"/>
    <mergeCell ref="A1:U1"/>
    <mergeCell ref="C5:D5"/>
    <mergeCell ref="I5:J5"/>
    <mergeCell ref="O5:P5"/>
    <mergeCell ref="B8:F8"/>
    <mergeCell ref="H8:L8"/>
    <mergeCell ref="N8:R8"/>
    <mergeCell ref="B23:D23"/>
    <mergeCell ref="E23:F23"/>
    <mergeCell ref="H23:J23"/>
    <mergeCell ref="K23:L23"/>
    <mergeCell ref="N23:P23"/>
  </mergeCells>
  <conditionalFormatting sqref="C15">
    <cfRule type="cellIs" dxfId="7" priority="4" operator="between">
      <formula>1</formula>
      <formula>1000</formula>
    </cfRule>
  </conditionalFormatting>
  <conditionalFormatting sqref="I15">
    <cfRule type="cellIs" dxfId="6" priority="3" operator="between">
      <formula>1</formula>
      <formula>1000</formula>
    </cfRule>
  </conditionalFormatting>
  <conditionalFormatting sqref="O15">
    <cfRule type="cellIs" dxfId="5" priority="2" operator="between">
      <formula>1</formula>
      <formula>1000</formula>
    </cfRule>
  </conditionalFormatting>
  <conditionalFormatting sqref="B33">
    <cfRule type="cellIs" dxfId="4" priority="1" operator="between">
      <formula>1</formula>
      <formula>1000</formula>
    </cfRule>
  </conditionalFormatting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F666A-B320-4A45-95E1-1589B2E01B84}">
  <dimension ref="A1:U33"/>
  <sheetViews>
    <sheetView showGridLines="0" tabSelected="1" topLeftCell="A4" zoomScale="85" zoomScaleNormal="85" zoomScaleSheetLayoutView="100" workbookViewId="0">
      <selection activeCell="D33" sqref="D33"/>
    </sheetView>
  </sheetViews>
  <sheetFormatPr baseColWidth="10" defaultRowHeight="13.8" x14ac:dyDescent="0.25"/>
  <cols>
    <col min="1" max="1" width="9" bestFit="1" customWidth="1"/>
    <col min="2" max="2" width="30.19921875" bestFit="1" customWidth="1"/>
    <col min="3" max="3" width="13" bestFit="1" customWidth="1"/>
    <col min="4" max="4" width="23.3984375" customWidth="1"/>
    <col min="5" max="5" width="9.3984375" bestFit="1" customWidth="1"/>
    <col min="6" max="6" width="11.59765625" bestFit="1" customWidth="1"/>
    <col min="7" max="7" width="2.796875" customWidth="1"/>
    <col min="8" max="8" width="30.19921875" bestFit="1" customWidth="1"/>
    <col min="9" max="9" width="13" bestFit="1" customWidth="1"/>
    <col min="10" max="10" width="17.8984375" customWidth="1"/>
    <col min="11" max="11" width="9.3984375" bestFit="1" customWidth="1"/>
    <col min="12" max="12" width="12.5" bestFit="1" customWidth="1"/>
    <col min="13" max="13" width="2.296875" customWidth="1"/>
    <col min="14" max="14" width="30.19921875" bestFit="1" customWidth="1"/>
    <col min="15" max="15" width="13" bestFit="1" customWidth="1"/>
    <col min="16" max="16" width="20.8984375" customWidth="1"/>
    <col min="17" max="17" width="9.3984375" bestFit="1" customWidth="1"/>
    <col min="18" max="18" width="12.09765625" bestFit="1" customWidth="1"/>
    <col min="19" max="19" width="11.09765625" customWidth="1"/>
  </cols>
  <sheetData>
    <row r="1" spans="1:21" ht="103.5" customHeight="1" x14ac:dyDescent="0.25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 ht="21" x14ac:dyDescent="0.25">
      <c r="A2" s="1"/>
      <c r="B2" s="1"/>
      <c r="C2" s="1"/>
      <c r="D2" s="1"/>
      <c r="E2" s="2"/>
      <c r="F2" s="2"/>
      <c r="G2" s="2"/>
    </row>
    <row r="3" spans="1:21" ht="21" x14ac:dyDescent="0.25">
      <c r="A3" s="3" t="s">
        <v>0</v>
      </c>
      <c r="B3" s="25" t="s">
        <v>14</v>
      </c>
      <c r="C3" s="4"/>
      <c r="D3" s="1"/>
      <c r="E3" s="2"/>
      <c r="F3" s="2"/>
      <c r="G3" s="2"/>
    </row>
    <row r="4" spans="1:21" ht="21" x14ac:dyDescent="0.25">
      <c r="A4" s="1"/>
      <c r="B4" s="1"/>
      <c r="C4" s="1"/>
      <c r="D4" s="1"/>
      <c r="E4" s="2"/>
      <c r="F4" s="2"/>
      <c r="G4" s="2"/>
    </row>
    <row r="5" spans="1:21" ht="111" customHeight="1" x14ac:dyDescent="0.25">
      <c r="A5" s="1"/>
      <c r="B5" s="29" t="s">
        <v>15</v>
      </c>
      <c r="C5" s="35" t="s">
        <v>16</v>
      </c>
      <c r="D5" s="35"/>
      <c r="E5" s="2"/>
      <c r="F5" s="2"/>
      <c r="G5" s="2"/>
      <c r="H5" s="29" t="s">
        <v>15</v>
      </c>
      <c r="I5" s="35" t="s">
        <v>17</v>
      </c>
      <c r="J5" s="35"/>
      <c r="K5" s="2"/>
      <c r="L5" s="2"/>
      <c r="N5" s="29" t="s">
        <v>15</v>
      </c>
      <c r="O5" s="35" t="s">
        <v>18</v>
      </c>
      <c r="P5" s="35"/>
      <c r="Q5" s="2"/>
      <c r="R5" s="2"/>
    </row>
    <row r="6" spans="1:21" x14ac:dyDescent="0.25">
      <c r="A6" s="5"/>
      <c r="B6" s="5"/>
      <c r="C6" s="6"/>
      <c r="D6" s="6"/>
      <c r="E6" s="2"/>
      <c r="F6" s="2"/>
      <c r="G6" s="2"/>
      <c r="H6" s="5"/>
      <c r="I6" s="6"/>
      <c r="J6" s="6"/>
      <c r="K6" s="2"/>
      <c r="L6" s="2"/>
      <c r="N6" s="5"/>
      <c r="O6" s="6"/>
      <c r="P6" s="6"/>
      <c r="Q6" s="2"/>
      <c r="R6" s="2"/>
    </row>
    <row r="7" spans="1:21" x14ac:dyDescent="0.25">
      <c r="A7" s="6"/>
      <c r="B7" s="7"/>
      <c r="C7" s="8"/>
      <c r="D7" s="7"/>
      <c r="E7" s="7"/>
      <c r="F7" s="7"/>
      <c r="G7" s="2"/>
      <c r="H7" s="7"/>
      <c r="I7" s="8"/>
      <c r="J7" s="7"/>
      <c r="K7" s="7"/>
      <c r="L7" s="7"/>
      <c r="N7" s="7"/>
      <c r="O7" s="8"/>
      <c r="P7" s="7"/>
      <c r="Q7" s="7"/>
      <c r="R7" s="7"/>
    </row>
    <row r="8" spans="1:21" s="32" customFormat="1" ht="15.6" x14ac:dyDescent="0.25">
      <c r="A8" s="33"/>
      <c r="B8" s="36" t="s">
        <v>1</v>
      </c>
      <c r="C8" s="36"/>
      <c r="D8" s="36"/>
      <c r="E8" s="36"/>
      <c r="F8" s="36"/>
      <c r="G8" s="2"/>
      <c r="H8" s="36" t="s">
        <v>1</v>
      </c>
      <c r="I8" s="36"/>
      <c r="J8" s="36"/>
      <c r="K8" s="36"/>
      <c r="L8" s="36"/>
      <c r="N8" s="36" t="s">
        <v>1</v>
      </c>
      <c r="O8" s="36"/>
      <c r="P8" s="36"/>
      <c r="Q8" s="36"/>
      <c r="R8" s="36"/>
    </row>
    <row r="9" spans="1:21" ht="15" x14ac:dyDescent="0.25">
      <c r="A9" s="10"/>
      <c r="B9" s="27"/>
      <c r="C9" s="27"/>
      <c r="D9" s="27"/>
      <c r="E9" s="27"/>
      <c r="F9" s="27"/>
      <c r="G9" s="2"/>
      <c r="H9" s="27"/>
      <c r="I9" s="27"/>
      <c r="J9" s="27"/>
      <c r="K9" s="27"/>
      <c r="L9" s="27"/>
      <c r="N9" s="27"/>
      <c r="O9" s="27"/>
      <c r="P9" s="27"/>
      <c r="Q9" s="27"/>
      <c r="R9" s="27"/>
    </row>
    <row r="10" spans="1:21" ht="15.6" customHeight="1" x14ac:dyDescent="0.25">
      <c r="A10" s="10"/>
      <c r="B10" s="27"/>
      <c r="C10" s="27"/>
      <c r="D10" s="27"/>
      <c r="E10" s="27"/>
      <c r="F10" s="27"/>
      <c r="G10" s="2"/>
      <c r="H10" s="27"/>
      <c r="I10" s="27"/>
      <c r="J10" s="27"/>
      <c r="K10" s="27"/>
      <c r="L10" s="27"/>
      <c r="N10" s="27"/>
      <c r="O10" s="27"/>
      <c r="P10" s="27"/>
      <c r="Q10" s="27"/>
      <c r="R10" s="27"/>
    </row>
    <row r="11" spans="1:21" ht="15" x14ac:dyDescent="0.25">
      <c r="A11" s="10"/>
      <c r="B11" s="27"/>
      <c r="C11" s="27"/>
      <c r="D11" s="27"/>
      <c r="E11" s="27"/>
      <c r="F11" s="27"/>
      <c r="G11" s="2"/>
      <c r="H11" s="27"/>
      <c r="I11" s="27"/>
      <c r="J11" s="27"/>
      <c r="K11" s="27"/>
      <c r="L11" s="27"/>
      <c r="N11" s="27"/>
      <c r="O11" s="27"/>
      <c r="P11" s="27"/>
      <c r="Q11" s="27"/>
      <c r="R11" s="27"/>
    </row>
    <row r="12" spans="1:21" ht="15.6" x14ac:dyDescent="0.25">
      <c r="A12" s="10"/>
      <c r="B12" s="28"/>
      <c r="C12" s="26"/>
      <c r="D12" s="26"/>
      <c r="E12" s="27"/>
      <c r="F12" s="27"/>
      <c r="G12" s="11"/>
      <c r="H12" s="28"/>
      <c r="I12" s="26"/>
      <c r="J12" s="26"/>
      <c r="K12" s="27"/>
      <c r="L12" s="27"/>
      <c r="N12" s="28"/>
      <c r="O12" s="26"/>
      <c r="P12" s="26"/>
      <c r="Q12" s="27"/>
      <c r="R12" s="27"/>
    </row>
    <row r="13" spans="1:21" ht="12.6" customHeight="1" x14ac:dyDescent="0.25">
      <c r="A13" s="10"/>
      <c r="B13" s="10"/>
      <c r="C13" s="10"/>
      <c r="D13" s="10"/>
      <c r="E13" s="10"/>
      <c r="F13" s="10"/>
      <c r="G13" s="11"/>
      <c r="H13" s="10"/>
      <c r="I13" s="10"/>
      <c r="J13" s="10"/>
      <c r="K13" s="10"/>
      <c r="L13" s="10"/>
      <c r="N13" s="10"/>
      <c r="O13" s="10"/>
      <c r="P13" s="10"/>
      <c r="Q13" s="10"/>
      <c r="R13" s="10"/>
    </row>
    <row r="14" spans="1:21" ht="15.6" x14ac:dyDescent="0.25">
      <c r="A14" s="10"/>
      <c r="B14" s="10"/>
      <c r="C14" s="19" t="s">
        <v>2</v>
      </c>
      <c r="D14" s="19" t="s">
        <v>3</v>
      </c>
      <c r="E14" s="20" t="s">
        <v>4</v>
      </c>
      <c r="F14" s="20" t="s">
        <v>5</v>
      </c>
      <c r="G14" s="11"/>
      <c r="H14" s="10"/>
      <c r="I14" s="19" t="s">
        <v>2</v>
      </c>
      <c r="J14" s="19" t="s">
        <v>3</v>
      </c>
      <c r="K14" s="20" t="s">
        <v>4</v>
      </c>
      <c r="L14" s="20" t="s">
        <v>5</v>
      </c>
      <c r="N14" s="10"/>
      <c r="O14" s="19" t="s">
        <v>2</v>
      </c>
      <c r="P14" s="19" t="s">
        <v>3</v>
      </c>
      <c r="Q14" s="20" t="s">
        <v>4</v>
      </c>
      <c r="R14" s="20" t="s">
        <v>5</v>
      </c>
    </row>
    <row r="15" spans="1:21" ht="27.9" customHeight="1" x14ac:dyDescent="0.25">
      <c r="A15" s="10"/>
      <c r="B15" s="12" t="s">
        <v>6</v>
      </c>
      <c r="C15" s="13"/>
      <c r="D15" s="14" t="s">
        <v>7</v>
      </c>
      <c r="E15" s="15">
        <v>1</v>
      </c>
      <c r="F15" s="16">
        <f>E15*C15</f>
        <v>0</v>
      </c>
      <c r="G15" s="11"/>
      <c r="H15" s="12" t="s">
        <v>6</v>
      </c>
      <c r="I15" s="13"/>
      <c r="J15" s="14" t="s">
        <v>7</v>
      </c>
      <c r="K15" s="15">
        <v>1</v>
      </c>
      <c r="L15" s="16">
        <f>K15*I15</f>
        <v>0</v>
      </c>
      <c r="N15" s="12" t="s">
        <v>6</v>
      </c>
      <c r="O15" s="13"/>
      <c r="P15" s="14" t="s">
        <v>7</v>
      </c>
      <c r="Q15" s="15">
        <v>1</v>
      </c>
      <c r="R15" s="16">
        <f>Q15*O15</f>
        <v>0</v>
      </c>
    </row>
    <row r="16" spans="1:21" ht="27.9" customHeight="1" x14ac:dyDescent="0.25">
      <c r="A16" s="10"/>
      <c r="B16" s="17" t="s">
        <v>8</v>
      </c>
      <c r="C16" s="31">
        <v>222.19</v>
      </c>
      <c r="D16" s="14" t="s">
        <v>9</v>
      </c>
      <c r="E16" s="15">
        <v>1</v>
      </c>
      <c r="F16" s="16">
        <f t="shared" ref="F16:F17" si="0">C16*E16</f>
        <v>222.19</v>
      </c>
      <c r="G16" s="11"/>
      <c r="H16" s="17" t="s">
        <v>8</v>
      </c>
      <c r="I16" s="31">
        <v>222.19</v>
      </c>
      <c r="J16" s="14" t="s">
        <v>9</v>
      </c>
      <c r="K16" s="15">
        <v>1</v>
      </c>
      <c r="L16" s="16">
        <f t="shared" ref="L16:L17" si="1">I16*K16</f>
        <v>222.19</v>
      </c>
      <c r="N16" s="17" t="s">
        <v>8</v>
      </c>
      <c r="O16" s="31">
        <v>222.19</v>
      </c>
      <c r="P16" s="14" t="s">
        <v>9</v>
      </c>
      <c r="Q16" s="15">
        <v>1</v>
      </c>
      <c r="R16" s="16">
        <f t="shared" ref="R16:R17" si="2">O16*Q16</f>
        <v>222.19</v>
      </c>
    </row>
    <row r="17" spans="1:18" ht="27.9" customHeight="1" x14ac:dyDescent="0.25">
      <c r="A17" s="10"/>
      <c r="B17" s="17" t="s">
        <v>10</v>
      </c>
      <c r="C17" s="31">
        <v>1100</v>
      </c>
      <c r="D17" s="14" t="s">
        <v>9</v>
      </c>
      <c r="E17" s="15">
        <v>1</v>
      </c>
      <c r="F17" s="16">
        <f t="shared" si="0"/>
        <v>1100</v>
      </c>
      <c r="G17" s="11"/>
      <c r="H17" s="17" t="s">
        <v>10</v>
      </c>
      <c r="I17" s="31">
        <v>1100</v>
      </c>
      <c r="J17" s="14" t="s">
        <v>9</v>
      </c>
      <c r="K17" s="15">
        <v>1</v>
      </c>
      <c r="L17" s="16">
        <f t="shared" si="1"/>
        <v>1100</v>
      </c>
      <c r="N17" s="17" t="s">
        <v>10</v>
      </c>
      <c r="O17" s="31">
        <v>1100</v>
      </c>
      <c r="P17" s="14" t="s">
        <v>9</v>
      </c>
      <c r="Q17" s="15">
        <v>1</v>
      </c>
      <c r="R17" s="16">
        <f t="shared" si="2"/>
        <v>1100</v>
      </c>
    </row>
    <row r="18" spans="1:18" ht="27.9" customHeight="1" x14ac:dyDescent="0.25">
      <c r="A18" s="10"/>
      <c r="B18" s="10"/>
      <c r="C18" s="10"/>
      <c r="D18" s="10"/>
      <c r="E18" s="10"/>
      <c r="F18" s="10"/>
      <c r="G18" s="11"/>
      <c r="H18" s="10"/>
      <c r="I18" s="10"/>
      <c r="J18" s="10"/>
      <c r="K18" s="10"/>
      <c r="L18" s="10"/>
      <c r="N18" s="10"/>
      <c r="O18" s="10"/>
      <c r="P18" s="10"/>
      <c r="Q18" s="10"/>
      <c r="R18" s="10"/>
    </row>
    <row r="19" spans="1:18" ht="15.6" x14ac:dyDescent="0.25">
      <c r="A19" s="10"/>
      <c r="B19" s="17" t="s">
        <v>11</v>
      </c>
      <c r="C19" s="18">
        <v>0</v>
      </c>
      <c r="D19" s="10"/>
      <c r="E19" s="10"/>
      <c r="F19" s="10"/>
      <c r="G19" s="11"/>
      <c r="H19" s="17" t="s">
        <v>11</v>
      </c>
      <c r="I19" s="18">
        <v>1</v>
      </c>
      <c r="J19" s="10"/>
      <c r="K19" s="10"/>
      <c r="L19" s="10"/>
      <c r="N19" s="17" t="s">
        <v>11</v>
      </c>
      <c r="O19" s="18">
        <v>0</v>
      </c>
      <c r="P19" s="10"/>
      <c r="Q19" s="10"/>
      <c r="R19" s="10"/>
    </row>
    <row r="20" spans="1:18" ht="12.6" customHeight="1" x14ac:dyDescent="0.25">
      <c r="A20" s="10"/>
      <c r="B20" s="10"/>
      <c r="C20" s="10"/>
      <c r="D20" s="10"/>
      <c r="E20" s="10"/>
      <c r="F20" s="10"/>
      <c r="G20" s="11"/>
      <c r="H20" s="10"/>
      <c r="I20" s="10"/>
      <c r="J20" s="10"/>
      <c r="K20" s="10"/>
      <c r="L20" s="10"/>
      <c r="N20" s="10"/>
      <c r="O20" s="10"/>
      <c r="P20" s="10"/>
      <c r="Q20" s="10"/>
      <c r="R20" s="10"/>
    </row>
    <row r="21" spans="1:18" ht="12.6" customHeight="1" x14ac:dyDescent="0.25">
      <c r="A21" s="10"/>
      <c r="B21" s="10"/>
      <c r="C21" s="10"/>
      <c r="D21" s="10"/>
      <c r="E21" s="10"/>
      <c r="F21" s="10"/>
      <c r="G21" s="11"/>
      <c r="H21" s="10"/>
      <c r="I21" s="10"/>
      <c r="J21" s="10"/>
      <c r="K21" s="10"/>
      <c r="L21" s="10"/>
      <c r="N21" s="10"/>
      <c r="O21" s="10"/>
      <c r="P21" s="10"/>
      <c r="Q21" s="10"/>
      <c r="R21" s="10"/>
    </row>
    <row r="22" spans="1:18" ht="12.6" customHeight="1" x14ac:dyDescent="0.25">
      <c r="A22" s="10"/>
      <c r="B22" s="10"/>
      <c r="C22" s="10"/>
      <c r="D22" s="10"/>
      <c r="E22" s="10"/>
      <c r="F22" s="10"/>
      <c r="G22" s="11"/>
      <c r="H22" s="10"/>
      <c r="I22" s="10"/>
      <c r="J22" s="10"/>
      <c r="K22" s="10"/>
      <c r="L22" s="10"/>
      <c r="N22" s="10"/>
      <c r="O22" s="10"/>
      <c r="P22" s="10"/>
      <c r="Q22" s="10"/>
      <c r="R22" s="10"/>
    </row>
    <row r="23" spans="1:18" ht="15.6" x14ac:dyDescent="0.25">
      <c r="A23" s="10"/>
      <c r="B23" s="37" t="s">
        <v>12</v>
      </c>
      <c r="C23" s="38"/>
      <c r="D23" s="39"/>
      <c r="E23" s="40">
        <v>8638</v>
      </c>
      <c r="F23" s="41"/>
      <c r="G23" s="11"/>
      <c r="H23" s="37" t="s">
        <v>12</v>
      </c>
      <c r="I23" s="38"/>
      <c r="J23" s="39"/>
      <c r="K23" s="40">
        <v>7336</v>
      </c>
      <c r="L23" s="41"/>
      <c r="N23" s="37" t="s">
        <v>12</v>
      </c>
      <c r="O23" s="38"/>
      <c r="P23" s="39"/>
      <c r="Q23" s="40">
        <v>6384</v>
      </c>
      <c r="R23" s="41"/>
    </row>
    <row r="24" spans="1:18" x14ac:dyDescent="0.25">
      <c r="A24" s="10"/>
      <c r="B24" s="10"/>
      <c r="C24" s="10"/>
      <c r="D24" s="10"/>
      <c r="E24" s="10"/>
      <c r="F24" s="10"/>
      <c r="G24" s="11"/>
      <c r="H24" s="10"/>
      <c r="I24" s="10"/>
      <c r="J24" s="10"/>
      <c r="K24" s="10"/>
      <c r="L24" s="10"/>
      <c r="N24" s="10"/>
      <c r="O24" s="10"/>
      <c r="P24" s="10"/>
      <c r="Q24" s="10"/>
      <c r="R24" s="10"/>
    </row>
    <row r="25" spans="1:18" ht="15.6" customHeight="1" x14ac:dyDescent="0.25">
      <c r="A25" s="10"/>
      <c r="B25" s="37" t="s">
        <v>13</v>
      </c>
      <c r="C25" s="38"/>
      <c r="D25" s="39"/>
      <c r="E25" s="45">
        <f>F15+F16+F17+E23</f>
        <v>9960.19</v>
      </c>
      <c r="F25" s="46"/>
      <c r="G25" s="11"/>
      <c r="H25" s="37" t="s">
        <v>13</v>
      </c>
      <c r="I25" s="38"/>
      <c r="J25" s="39"/>
      <c r="K25" s="45">
        <f>L15+L16+L17+K23</f>
        <v>8658.19</v>
      </c>
      <c r="L25" s="46"/>
      <c r="N25" s="37" t="s">
        <v>13</v>
      </c>
      <c r="O25" s="38"/>
      <c r="P25" s="39"/>
      <c r="Q25" s="45">
        <f>R15+R16+R17+Q23</f>
        <v>7706.1900000000005</v>
      </c>
      <c r="R25" s="46"/>
    </row>
    <row r="26" spans="1:18" x14ac:dyDescent="0.25">
      <c r="A26" s="10"/>
      <c r="B26" s="10"/>
      <c r="C26" s="10"/>
      <c r="D26" s="10"/>
      <c r="E26" s="10"/>
      <c r="F26" s="10"/>
      <c r="G26" s="11"/>
      <c r="H26" s="10"/>
      <c r="I26" s="10"/>
      <c r="J26" s="10"/>
      <c r="K26" s="10"/>
      <c r="L26" s="10"/>
      <c r="N26" s="10"/>
      <c r="O26" s="10"/>
      <c r="P26" s="10"/>
      <c r="Q26" s="10"/>
      <c r="R26" s="10"/>
    </row>
    <row r="27" spans="1:18" ht="16.2" customHeight="1" thickBot="1" x14ac:dyDescent="0.3">
      <c r="A27" s="6"/>
      <c r="B27" s="21"/>
      <c r="C27" s="22"/>
      <c r="D27" s="21"/>
      <c r="E27" s="21"/>
      <c r="F27" s="21"/>
      <c r="G27" s="2"/>
      <c r="H27" s="21"/>
      <c r="I27" s="22"/>
      <c r="J27" s="21"/>
      <c r="K27" s="21"/>
      <c r="L27" s="21"/>
      <c r="N27" s="21"/>
      <c r="O27" s="22"/>
      <c r="P27" s="21"/>
      <c r="Q27" s="21"/>
      <c r="R27" s="21"/>
    </row>
    <row r="28" spans="1:18" ht="15.9" customHeight="1" thickBot="1" x14ac:dyDescent="0.35">
      <c r="A28" s="6"/>
      <c r="B28" s="23"/>
      <c r="C28" s="42" t="s">
        <v>19</v>
      </c>
      <c r="D28" s="43"/>
      <c r="E28" s="44"/>
      <c r="F28" s="30">
        <f>(E25*C19)</f>
        <v>0</v>
      </c>
      <c r="G28" s="2"/>
      <c r="H28" s="23"/>
      <c r="I28" s="42" t="s">
        <v>19</v>
      </c>
      <c r="J28" s="43"/>
      <c r="K28" s="44"/>
      <c r="L28" s="30">
        <f>(K25*I19)</f>
        <v>8658.19</v>
      </c>
      <c r="N28" s="23"/>
      <c r="O28" s="42" t="s">
        <v>19</v>
      </c>
      <c r="P28" s="43"/>
      <c r="Q28" s="44"/>
      <c r="R28" s="30">
        <f>(Q25*O19)</f>
        <v>0</v>
      </c>
    </row>
    <row r="29" spans="1:18" ht="15" x14ac:dyDescent="0.25">
      <c r="A29" s="6"/>
      <c r="B29" s="21"/>
      <c r="C29" s="24"/>
      <c r="D29" s="21"/>
      <c r="E29" s="21"/>
      <c r="F29" s="21"/>
      <c r="G29" s="2"/>
    </row>
    <row r="30" spans="1:18" ht="16.2" customHeight="1" x14ac:dyDescent="0.25">
      <c r="A30" s="10"/>
      <c r="B30" s="10"/>
      <c r="C30" s="10"/>
      <c r="D30" s="10"/>
      <c r="E30" s="10"/>
      <c r="F30" s="10"/>
      <c r="G30" s="10"/>
    </row>
    <row r="31" spans="1:18" x14ac:dyDescent="0.25">
      <c r="A31" s="10"/>
      <c r="B31" s="10"/>
      <c r="C31" s="10"/>
      <c r="D31" s="10"/>
      <c r="E31" s="10"/>
      <c r="F31" s="10"/>
      <c r="G31" s="10"/>
    </row>
    <row r="32" spans="1:18" x14ac:dyDescent="0.25">
      <c r="G32" s="10"/>
    </row>
    <row r="33" spans="2:2" ht="46.8" x14ac:dyDescent="0.25">
      <c r="B33" s="47" t="s">
        <v>22</v>
      </c>
    </row>
  </sheetData>
  <mergeCells count="22">
    <mergeCell ref="C28:E28"/>
    <mergeCell ref="I28:K28"/>
    <mergeCell ref="O28:Q28"/>
    <mergeCell ref="B25:D25"/>
    <mergeCell ref="E25:F25"/>
    <mergeCell ref="H25:J25"/>
    <mergeCell ref="K25:L25"/>
    <mergeCell ref="N25:P25"/>
    <mergeCell ref="Q25:R25"/>
    <mergeCell ref="Q23:R23"/>
    <mergeCell ref="A1:U1"/>
    <mergeCell ref="C5:D5"/>
    <mergeCell ref="I5:J5"/>
    <mergeCell ref="O5:P5"/>
    <mergeCell ref="B8:F8"/>
    <mergeCell ref="H8:L8"/>
    <mergeCell ref="N8:R8"/>
    <mergeCell ref="B23:D23"/>
    <mergeCell ref="E23:F23"/>
    <mergeCell ref="H23:J23"/>
    <mergeCell ref="K23:L23"/>
    <mergeCell ref="N23:P23"/>
  </mergeCells>
  <conditionalFormatting sqref="C15">
    <cfRule type="cellIs" dxfId="3" priority="4" operator="between">
      <formula>1</formula>
      <formula>1000</formula>
    </cfRule>
  </conditionalFormatting>
  <conditionalFormatting sqref="I15">
    <cfRule type="cellIs" dxfId="2" priority="3" operator="between">
      <formula>1</formula>
      <formula>1000</formula>
    </cfRule>
  </conditionalFormatting>
  <conditionalFormatting sqref="O15">
    <cfRule type="cellIs" dxfId="1" priority="2" operator="between">
      <formula>1</formula>
      <formula>1000</formula>
    </cfRule>
  </conditionalFormatting>
  <conditionalFormatting sqref="B33">
    <cfRule type="cellIs" dxfId="0" priority="1" operator="between">
      <formula>1</formula>
      <formula>1000</formula>
    </cfRule>
  </conditionalFormatting>
  <pageMargins left="0.7" right="0.7" top="0.75" bottom="0.75" header="0.3" footer="0.3"/>
  <pageSetup paperSize="9" scale="5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787480-3e61-41f3-8fdb-3109244b12b9">
      <Terms xmlns="http://schemas.microsoft.com/office/infopath/2007/PartnerControls"/>
    </lcf76f155ced4ddcb4097134ff3c332f>
    <TaxCatchAll xmlns="ba50a50f-1664-4869-a35b-2b840870770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38E1734715D64DB2C6FE3A7CC7D0CC" ma:contentTypeVersion="15" ma:contentTypeDescription="Crée un document." ma:contentTypeScope="" ma:versionID="0220498dbd83510684dc4e29c11338be">
  <xsd:schema xmlns:xsd="http://www.w3.org/2001/XMLSchema" xmlns:xs="http://www.w3.org/2001/XMLSchema" xmlns:p="http://schemas.microsoft.com/office/2006/metadata/properties" xmlns:ns2="e5787480-3e61-41f3-8fdb-3109244b12b9" xmlns:ns3="ba50a50f-1664-4869-a35b-2b8408707701" targetNamespace="http://schemas.microsoft.com/office/2006/metadata/properties" ma:root="true" ma:fieldsID="1b3481697f86cd5e5d7ec79d905df1da" ns2:_="" ns3:_="">
    <xsd:import namespace="e5787480-3e61-41f3-8fdb-3109244b12b9"/>
    <xsd:import namespace="ba50a50f-1664-4869-a35b-2b84087077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787480-3e61-41f3-8fdb-3109244b12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0a50f-1664-4869-a35b-2b84087077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70c4b5e-8fb9-40b8-a55b-164bfa91ff03}" ma:internalName="TaxCatchAll" ma:showField="CatchAllData" ma:web="ba50a50f-1664-4869-a35b-2b8408707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A4ABE0-5519-42B9-AD86-36BBD16E26F1}">
  <ds:schemaRefs>
    <ds:schemaRef ds:uri="http://schemas.microsoft.com/office/2006/metadata/properties"/>
    <ds:schemaRef ds:uri="http://schemas.microsoft.com/office/infopath/2007/PartnerControls"/>
    <ds:schemaRef ds:uri="e5787480-3e61-41f3-8fdb-3109244b12b9"/>
    <ds:schemaRef ds:uri="ba50a50f-1664-4869-a35b-2b8408707701"/>
  </ds:schemaRefs>
</ds:datastoreItem>
</file>

<file path=customXml/itemProps2.xml><?xml version="1.0" encoding="utf-8"?>
<ds:datastoreItem xmlns:ds="http://schemas.openxmlformats.org/officeDocument/2006/customXml" ds:itemID="{17D0B9C0-10C4-4E89-A9F8-6A9C020B61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787480-3e61-41f3-8fdb-3109244b12b9"/>
    <ds:schemaRef ds:uri="ba50a50f-1664-4869-a35b-2b84087077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666108-7E0F-4D58-9DBD-AAD4BF29B9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Erasmus - Bourse courte 3 mois</vt:lpstr>
      <vt:lpstr>Erasmus - Bourse longue 4 mois</vt:lpstr>
      <vt:lpstr>Erasmus - Bourse longue 6 mois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DANIEL-LOUISY Linda</dc:creator>
  <cp:lastModifiedBy>ROBINET Hendrick</cp:lastModifiedBy>
  <cp:lastPrinted>2021-06-07T13:48:13Z</cp:lastPrinted>
  <dcterms:created xsi:type="dcterms:W3CDTF">2021-06-04T15:37:31Z</dcterms:created>
  <dcterms:modified xsi:type="dcterms:W3CDTF">2025-07-03T12:06:52Z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0x0101002C38E1734715D64DB2C6FE3A7CC7D0CC</vt:lpwstr>
  </property>
  <property fmtid="{D5CDD505-2E9C-101B-9397-08002B2CF9AE}" pid="3" name="MediaServiceImageTags">
    <vt:lpwstr/>
  </property>
</Properties>
</file>